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40" yWindow="120" windowWidth="14940" windowHeight="9225"/>
  </bookViews>
  <sheets>
    <sheet name="2014-15 OSPI Weapons Report" sheetId="2" r:id="rId1"/>
  </sheets>
  <calcPr calcId="145621"/>
</workbook>
</file>

<file path=xl/calcChain.xml><?xml version="1.0" encoding="utf-8"?>
<calcChain xmlns="http://schemas.openxmlformats.org/spreadsheetml/2006/main"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1" i="2"/>
  <c r="S21" i="2" s="1"/>
  <c r="R22" i="2"/>
  <c r="R23" i="2"/>
  <c r="R24" i="2"/>
  <c r="R25" i="2"/>
  <c r="R27" i="2"/>
  <c r="R28" i="2"/>
  <c r="R29" i="2"/>
  <c r="R30" i="2"/>
  <c r="Q5" i="2"/>
  <c r="S5" i="2" s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1" i="2"/>
  <c r="Q22" i="2"/>
  <c r="S22" i="2" s="1"/>
  <c r="Q23" i="2"/>
  <c r="Q24" i="2"/>
  <c r="Q25" i="2"/>
  <c r="Q27" i="2"/>
  <c r="Q28" i="2"/>
  <c r="Q29" i="2"/>
  <c r="Q30" i="2"/>
  <c r="S6" i="2"/>
  <c r="S7" i="2"/>
  <c r="S8" i="2"/>
  <c r="S9" i="2"/>
  <c r="S10" i="2"/>
  <c r="S11" i="2"/>
  <c r="S12" i="2"/>
  <c r="S13" i="2"/>
  <c r="S14" i="2"/>
  <c r="S15" i="2"/>
  <c r="S16" i="2"/>
  <c r="S18" i="2"/>
  <c r="S19" i="2"/>
  <c r="S23" i="2"/>
  <c r="S24" i="2"/>
  <c r="S25" i="2"/>
  <c r="S27" i="2"/>
  <c r="S28" i="2"/>
  <c r="S29" i="2"/>
  <c r="S30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S17" i="2" l="1"/>
</calcChain>
</file>

<file path=xl/sharedStrings.xml><?xml version="1.0" encoding="utf-8"?>
<sst xmlns="http://schemas.openxmlformats.org/spreadsheetml/2006/main" count="55" uniqueCount="41">
  <si>
    <t>Challenger Elementary</t>
  </si>
  <si>
    <t>Liberty Sr High School</t>
  </si>
  <si>
    <t>Sunny Hills Elementary</t>
  </si>
  <si>
    <t>Maple Hills Elementary</t>
  </si>
  <si>
    <t>Apollo Elementary</t>
  </si>
  <si>
    <t>Newcastle Elementary School</t>
  </si>
  <si>
    <t>Beaver Lake Middle School</t>
  </si>
  <si>
    <t>Maywood Middle School</t>
  </si>
  <si>
    <t>Issaquah School District</t>
  </si>
  <si>
    <t>Pine Lake Middle School</t>
  </si>
  <si>
    <t>Pacific Cascade Middle School</t>
  </si>
  <si>
    <t>Creekside Elementary</t>
  </si>
  <si>
    <t>Tiger Mountain Community High School</t>
  </si>
  <si>
    <t>Grand Ridge Elementary</t>
  </si>
  <si>
    <t>Endeavour Elementary School</t>
  </si>
  <si>
    <t>Sunset Elementary</t>
  </si>
  <si>
    <t>Briarwood Elementary</t>
  </si>
  <si>
    <t>Cascade Ridge Elementary</t>
  </si>
  <si>
    <t>Clark Elementary</t>
  </si>
  <si>
    <t>Discovery Elementary</t>
  </si>
  <si>
    <t>Issaquah Middle School</t>
  </si>
  <si>
    <t>Skyline High School</t>
  </si>
  <si>
    <t>Cougar Ridge Elementary</t>
  </si>
  <si>
    <t>Issaquah Valley Elementary</t>
  </si>
  <si>
    <t>Issaquah High School</t>
  </si>
  <si>
    <t>School Name</t>
  </si>
  <si>
    <t>Total October Enrollment</t>
  </si>
  <si>
    <t>Handgun</t>
  </si>
  <si>
    <t>Rifle or Shotgun</t>
  </si>
  <si>
    <t>Multiple Firearms</t>
  </si>
  <si>
    <t>Other Firearms</t>
  </si>
  <si>
    <t>Knife or Dagger</t>
  </si>
  <si>
    <t>Other Weapon</t>
  </si>
  <si>
    <t>Firearm and Other Weapon</t>
  </si>
  <si>
    <t>Suspend</t>
  </si>
  <si>
    <t>Expel</t>
  </si>
  <si>
    <t>ELEMENTARY SCHOOLS</t>
  </si>
  <si>
    <t>MIDDLE SCHOOLS</t>
  </si>
  <si>
    <t>HIGH SCHOOLS</t>
  </si>
  <si>
    <t>Total</t>
  </si>
  <si>
    <t>Percent Total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</si>
</sst>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9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 applyFont="1" applyFill="1" applyBorder="1" applyAlignment="1" applyProtection="1"/>
    <xf numFmtId="3" fontId="2" fillId="3" borderId="1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0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0" fillId="0" borderId="0" xfId="0" applyFont="1" applyFill="1" applyBorder="1" applyAlignment="1" applyProtection="1">
      <alignment wrapText="1"/>
    </xf>
    <xf numFmtId="0" fontId="1" fillId="2" borderId="1" xfId="0" applyFont="1" applyFill="1" applyBorder="1"/>
    <xf numFmtId="0" fontId="0" fillId="2" borderId="1" xfId="0" applyFont="1" applyFill="1" applyBorder="1" applyAlignment="1" applyProtection="1"/>
    <xf numFmtId="0" fontId="3" fillId="2" borderId="1" xfId="0" applyFont="1" applyFill="1" applyBorder="1"/>
    <xf numFmtId="0" fontId="3" fillId="2" borderId="1" xfId="0" applyFont="1" applyFill="1" applyBorder="1" applyAlignment="1" applyProtection="1"/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/>
    <xf numFmtId="0" fontId="3" fillId="4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10" fontId="2" fillId="3" borderId="1" xfId="0" applyNumberFormat="1" applyFont="1" applyFill="1" applyBorder="1" applyAlignment="1" applyProtection="1"/>
    <xf numFmtId="10" fontId="2" fillId="0" borderId="1" xfId="0" applyNumberFormat="1" applyFont="1" applyFill="1" applyBorder="1" applyAlignment="1" applyProtection="1"/>
    <xf numFmtId="10" fontId="2" fillId="2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view="pageLayout" zoomScaleNormal="100" workbookViewId="0">
      <selection activeCell="Q26" sqref="Q26:R26"/>
    </sheetView>
  </sheetViews>
  <sheetFormatPr defaultRowHeight="12.75" customHeight="1" x14ac:dyDescent="0.2"/>
  <cols>
    <col min="1" max="1" width="33.7109375" bestFit="1" customWidth="1"/>
    <col min="2" max="2" width="10.85546875" bestFit="1" customWidth="1"/>
    <col min="3" max="3" width="8.85546875" customWidth="1"/>
    <col min="4" max="4" width="5.85546875" customWidth="1"/>
    <col min="5" max="5" width="8.7109375" customWidth="1"/>
    <col min="6" max="6" width="6" customWidth="1"/>
    <col min="7" max="7" width="9.140625" customWidth="1"/>
    <col min="8" max="8" width="6" customWidth="1"/>
    <col min="9" max="9" width="9.42578125" customWidth="1"/>
    <col min="10" max="10" width="6.42578125" customWidth="1"/>
    <col min="11" max="11" width="8.7109375" customWidth="1"/>
    <col min="12" max="12" width="6.7109375" customWidth="1"/>
    <col min="13" max="13" width="8.7109375" customWidth="1"/>
    <col min="14" max="14" width="6.28515625" customWidth="1"/>
    <col min="15" max="15" width="8.7109375" customWidth="1"/>
    <col min="16" max="16" width="6" customWidth="1"/>
    <col min="19" max="19" width="11" customWidth="1"/>
  </cols>
  <sheetData>
    <row r="1" spans="1:20" ht="52.15" customHeight="1" x14ac:dyDescent="0.2">
      <c r="A1" s="2" t="s">
        <v>25</v>
      </c>
      <c r="B1" s="2" t="s">
        <v>26</v>
      </c>
      <c r="C1" s="21" t="s">
        <v>27</v>
      </c>
      <c r="D1" s="21"/>
      <c r="E1" s="21" t="s">
        <v>28</v>
      </c>
      <c r="F1" s="21"/>
      <c r="G1" s="21" t="s">
        <v>29</v>
      </c>
      <c r="H1" s="21"/>
      <c r="I1" s="21" t="s">
        <v>30</v>
      </c>
      <c r="J1" s="21"/>
      <c r="K1" s="21" t="s">
        <v>31</v>
      </c>
      <c r="L1" s="21"/>
      <c r="M1" s="21" t="s">
        <v>32</v>
      </c>
      <c r="N1" s="21"/>
      <c r="O1" s="21" t="s">
        <v>33</v>
      </c>
      <c r="P1" s="21"/>
      <c r="Q1" s="22" t="s">
        <v>39</v>
      </c>
      <c r="R1" s="23"/>
      <c r="S1" s="12" t="s">
        <v>40</v>
      </c>
      <c r="T1" s="7"/>
    </row>
    <row r="2" spans="1:20" ht="12.75" customHeight="1" x14ac:dyDescent="0.2">
      <c r="A2" s="3"/>
      <c r="B2" s="4"/>
      <c r="C2" s="3" t="s">
        <v>34</v>
      </c>
      <c r="D2" s="3" t="s">
        <v>35</v>
      </c>
      <c r="E2" s="3" t="s">
        <v>34</v>
      </c>
      <c r="F2" s="3" t="s">
        <v>35</v>
      </c>
      <c r="G2" s="3" t="s">
        <v>34</v>
      </c>
      <c r="H2" s="3" t="s">
        <v>35</v>
      </c>
      <c r="I2" s="3" t="s">
        <v>34</v>
      </c>
      <c r="J2" s="3" t="s">
        <v>35</v>
      </c>
      <c r="K2" s="3" t="s">
        <v>34</v>
      </c>
      <c r="L2" s="3" t="s">
        <v>35</v>
      </c>
      <c r="M2" s="3" t="s">
        <v>34</v>
      </c>
      <c r="N2" s="3" t="s">
        <v>35</v>
      </c>
      <c r="O2" s="3" t="s">
        <v>34</v>
      </c>
      <c r="P2" s="3" t="s">
        <v>35</v>
      </c>
      <c r="Q2" s="13" t="s">
        <v>34</v>
      </c>
      <c r="R2" s="13" t="s">
        <v>35</v>
      </c>
      <c r="S2" s="13"/>
    </row>
    <row r="3" spans="1:20" ht="12.75" customHeight="1" x14ac:dyDescent="0.2">
      <c r="A3" s="3" t="s">
        <v>8</v>
      </c>
      <c r="B3" s="4">
        <v>18239</v>
      </c>
      <c r="C3" s="3">
        <f t="shared" ref="C3:P3" si="0">SUM(C5:C30)</f>
        <v>0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4">
        <f t="shared" si="0"/>
        <v>0</v>
      </c>
      <c r="I3" s="3">
        <f t="shared" si="0"/>
        <v>0</v>
      </c>
      <c r="J3" s="3">
        <f t="shared" si="0"/>
        <v>0</v>
      </c>
      <c r="K3" s="3">
        <f t="shared" si="0"/>
        <v>2</v>
      </c>
      <c r="L3" s="3">
        <f t="shared" si="0"/>
        <v>0</v>
      </c>
      <c r="M3" s="3">
        <f t="shared" si="0"/>
        <v>1</v>
      </c>
      <c r="N3" s="3">
        <f t="shared" si="0"/>
        <v>1</v>
      </c>
      <c r="O3" s="3">
        <f t="shared" si="0"/>
        <v>0</v>
      </c>
      <c r="P3" s="3">
        <f t="shared" si="0"/>
        <v>0</v>
      </c>
      <c r="Q3" s="13">
        <f>SUM(C3,E3,G3,I3,K3,M3,O3,)</f>
        <v>3</v>
      </c>
      <c r="R3" s="1">
        <f>SUM(D3,F3,H3,J3,L3,N3,P3,)</f>
        <v>1</v>
      </c>
      <c r="S3" s="16">
        <f>SUM(Q3:R3)/B3</f>
        <v>2.1931026920335545E-4</v>
      </c>
    </row>
    <row r="4" spans="1:20" ht="14.45" customHeight="1" x14ac:dyDescent="0.2">
      <c r="A4" s="10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1"/>
      <c r="R4" s="20"/>
      <c r="S4" s="18"/>
    </row>
    <row r="5" spans="1:20" ht="12.75" customHeight="1" x14ac:dyDescent="0.2">
      <c r="A5" s="5" t="s">
        <v>4</v>
      </c>
      <c r="B5" s="15">
        <v>620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6">
        <f t="shared" ref="Q5:Q30" si="1">SUM(C5,E5,G5,I5,K5,M5,O5,)</f>
        <v>0</v>
      </c>
      <c r="R5" s="19">
        <f t="shared" ref="R5:R30" si="2">SUM(D5,F5,H5,J5,L5,N5,P5,)</f>
        <v>0</v>
      </c>
      <c r="S5" s="17">
        <f t="shared" ref="S5:S30" si="3">SUM(Q5:R5)/B5</f>
        <v>0</v>
      </c>
    </row>
    <row r="6" spans="1:20" ht="12.75" customHeight="1" x14ac:dyDescent="0.2">
      <c r="A6" s="5" t="s">
        <v>16</v>
      </c>
      <c r="B6" s="15">
        <v>523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6">
        <f t="shared" si="1"/>
        <v>0</v>
      </c>
      <c r="R6" s="19">
        <f t="shared" si="2"/>
        <v>0</v>
      </c>
      <c r="S6" s="17">
        <f t="shared" si="3"/>
        <v>0</v>
      </c>
    </row>
    <row r="7" spans="1:20" ht="12.75" customHeight="1" x14ac:dyDescent="0.2">
      <c r="A7" s="5" t="s">
        <v>17</v>
      </c>
      <c r="B7" s="15">
        <v>552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6">
        <f t="shared" si="1"/>
        <v>0</v>
      </c>
      <c r="R7" s="19">
        <f t="shared" si="2"/>
        <v>0</v>
      </c>
      <c r="S7" s="17">
        <f t="shared" si="3"/>
        <v>0</v>
      </c>
    </row>
    <row r="8" spans="1:20" ht="12.75" customHeight="1" x14ac:dyDescent="0.2">
      <c r="A8" s="5" t="s">
        <v>0</v>
      </c>
      <c r="B8" s="15">
        <v>555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6">
        <f t="shared" si="1"/>
        <v>0</v>
      </c>
      <c r="R8" s="19">
        <f t="shared" si="2"/>
        <v>0</v>
      </c>
      <c r="S8" s="17">
        <f t="shared" si="3"/>
        <v>0</v>
      </c>
    </row>
    <row r="9" spans="1:20" ht="12.75" customHeight="1" x14ac:dyDescent="0.2">
      <c r="A9" s="5" t="s">
        <v>18</v>
      </c>
      <c r="B9" s="15">
        <v>534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6">
        <f t="shared" si="1"/>
        <v>0</v>
      </c>
      <c r="R9" s="19">
        <f t="shared" si="2"/>
        <v>0</v>
      </c>
      <c r="S9" s="17">
        <f t="shared" si="3"/>
        <v>0</v>
      </c>
    </row>
    <row r="10" spans="1:20" ht="12.75" customHeight="1" x14ac:dyDescent="0.2">
      <c r="A10" s="5" t="s">
        <v>22</v>
      </c>
      <c r="B10" s="15">
        <v>584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6">
        <f t="shared" si="1"/>
        <v>0</v>
      </c>
      <c r="R10" s="19">
        <f t="shared" si="2"/>
        <v>0</v>
      </c>
      <c r="S10" s="17">
        <f t="shared" si="3"/>
        <v>0</v>
      </c>
    </row>
    <row r="11" spans="1:20" ht="12.75" customHeight="1" x14ac:dyDescent="0.2">
      <c r="A11" s="5" t="s">
        <v>11</v>
      </c>
      <c r="B11" s="15">
        <v>678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f t="shared" si="1"/>
        <v>1</v>
      </c>
      <c r="R11" s="19">
        <f t="shared" si="2"/>
        <v>0</v>
      </c>
      <c r="S11" s="17">
        <f t="shared" si="3"/>
        <v>1.4749262536873156E-3</v>
      </c>
    </row>
    <row r="12" spans="1:20" ht="12.75" customHeight="1" x14ac:dyDescent="0.2">
      <c r="A12" s="5" t="s">
        <v>19</v>
      </c>
      <c r="B12" s="15">
        <v>565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6">
        <f t="shared" si="1"/>
        <v>0</v>
      </c>
      <c r="R12" s="19">
        <f t="shared" si="2"/>
        <v>0</v>
      </c>
      <c r="S12" s="17">
        <f t="shared" si="3"/>
        <v>0</v>
      </c>
    </row>
    <row r="13" spans="1:20" ht="12.75" customHeight="1" x14ac:dyDescent="0.2">
      <c r="A13" s="5" t="s">
        <v>14</v>
      </c>
      <c r="B13" s="15">
        <v>655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">
        <f t="shared" si="1"/>
        <v>0</v>
      </c>
      <c r="R13" s="19">
        <f t="shared" si="2"/>
        <v>0</v>
      </c>
      <c r="S13" s="17">
        <f t="shared" si="3"/>
        <v>0</v>
      </c>
    </row>
    <row r="14" spans="1:20" ht="12.75" customHeight="1" x14ac:dyDescent="0.2">
      <c r="A14" s="5" t="s">
        <v>13</v>
      </c>
      <c r="B14" s="15">
        <v>705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">
        <f t="shared" si="1"/>
        <v>0</v>
      </c>
      <c r="R14" s="19">
        <f t="shared" si="2"/>
        <v>0</v>
      </c>
      <c r="S14" s="17">
        <f t="shared" si="3"/>
        <v>0</v>
      </c>
    </row>
    <row r="15" spans="1:20" ht="12.75" customHeight="1" x14ac:dyDescent="0.2">
      <c r="A15" s="5" t="s">
        <v>23</v>
      </c>
      <c r="B15" s="15">
        <v>600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6">
        <f t="shared" si="1"/>
        <v>0</v>
      </c>
      <c r="R15" s="19">
        <f t="shared" si="2"/>
        <v>0</v>
      </c>
      <c r="S15" s="17">
        <f t="shared" si="3"/>
        <v>0</v>
      </c>
    </row>
    <row r="16" spans="1:20" ht="12.75" customHeight="1" x14ac:dyDescent="0.2">
      <c r="A16" s="5" t="s">
        <v>3</v>
      </c>
      <c r="B16" s="15">
        <v>421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">
        <f t="shared" si="1"/>
        <v>0</v>
      </c>
      <c r="R16" s="19">
        <f t="shared" si="2"/>
        <v>0</v>
      </c>
      <c r="S16" s="17">
        <f t="shared" si="3"/>
        <v>0</v>
      </c>
    </row>
    <row r="17" spans="1:19" ht="12.75" customHeight="1" x14ac:dyDescent="0.2">
      <c r="A17" s="5" t="s">
        <v>5</v>
      </c>
      <c r="B17" s="15">
        <v>559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">
        <f t="shared" si="1"/>
        <v>0</v>
      </c>
      <c r="R17" s="19">
        <f t="shared" si="2"/>
        <v>0</v>
      </c>
      <c r="S17" s="17">
        <f t="shared" si="3"/>
        <v>0</v>
      </c>
    </row>
    <row r="18" spans="1:19" ht="12.75" customHeight="1" x14ac:dyDescent="0.2">
      <c r="A18" s="5" t="s">
        <v>2</v>
      </c>
      <c r="B18" s="15">
        <v>587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">
        <f t="shared" si="1"/>
        <v>0</v>
      </c>
      <c r="R18" s="19">
        <f t="shared" si="2"/>
        <v>0</v>
      </c>
      <c r="S18" s="17">
        <f t="shared" si="3"/>
        <v>0</v>
      </c>
    </row>
    <row r="19" spans="1:19" ht="12.75" customHeight="1" x14ac:dyDescent="0.2">
      <c r="A19" s="5" t="s">
        <v>15</v>
      </c>
      <c r="B19" s="15">
        <v>582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">
        <f t="shared" si="1"/>
        <v>1</v>
      </c>
      <c r="R19" s="19">
        <f t="shared" si="2"/>
        <v>0</v>
      </c>
      <c r="S19" s="17">
        <f t="shared" si="3"/>
        <v>1.718213058419244E-3</v>
      </c>
    </row>
    <row r="20" spans="1:19" ht="12.75" customHeight="1" x14ac:dyDescent="0.2">
      <c r="A20" s="11" t="s">
        <v>37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  <c r="R20" s="20"/>
      <c r="S20" s="18"/>
    </row>
    <row r="21" spans="1:19" ht="12.75" customHeight="1" x14ac:dyDescent="0.2">
      <c r="A21" s="5" t="s">
        <v>20</v>
      </c>
      <c r="B21" s="15">
        <v>777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6">
        <f t="shared" si="1"/>
        <v>0</v>
      </c>
      <c r="R21" s="19">
        <f t="shared" si="2"/>
        <v>0</v>
      </c>
      <c r="S21" s="17">
        <f t="shared" si="3"/>
        <v>0</v>
      </c>
    </row>
    <row r="22" spans="1:19" ht="12.75" customHeight="1" x14ac:dyDescent="0.2">
      <c r="A22" s="5" t="s">
        <v>7</v>
      </c>
      <c r="B22" s="15">
        <v>957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6">
        <f t="shared" si="1"/>
        <v>1</v>
      </c>
      <c r="R22" s="19">
        <f t="shared" si="2"/>
        <v>0</v>
      </c>
      <c r="S22" s="17">
        <f t="shared" si="3"/>
        <v>1.0449320794148381E-3</v>
      </c>
    </row>
    <row r="23" spans="1:19" ht="12.75" customHeight="1" x14ac:dyDescent="0.2">
      <c r="A23" s="5" t="s">
        <v>9</v>
      </c>
      <c r="B23" s="15">
        <v>844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">
        <f t="shared" si="1"/>
        <v>0</v>
      </c>
      <c r="R23" s="19">
        <f t="shared" si="2"/>
        <v>0</v>
      </c>
      <c r="S23" s="17">
        <f t="shared" si="3"/>
        <v>0</v>
      </c>
    </row>
    <row r="24" spans="1:19" ht="13.15" customHeight="1" x14ac:dyDescent="0.2">
      <c r="A24" s="5" t="s">
        <v>6</v>
      </c>
      <c r="B24" s="15">
        <v>858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6">
        <f t="shared" si="1"/>
        <v>0</v>
      </c>
      <c r="R24" s="19">
        <f t="shared" si="2"/>
        <v>0</v>
      </c>
      <c r="S24" s="17">
        <f t="shared" si="3"/>
        <v>0</v>
      </c>
    </row>
    <row r="25" spans="1:19" ht="12.75" customHeight="1" x14ac:dyDescent="0.2">
      <c r="A25" s="5" t="s">
        <v>10</v>
      </c>
      <c r="B25" s="15">
        <v>887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6">
        <f t="shared" si="1"/>
        <v>0</v>
      </c>
      <c r="R25" s="19">
        <f t="shared" si="2"/>
        <v>0</v>
      </c>
      <c r="S25" s="17">
        <f t="shared" si="3"/>
        <v>0</v>
      </c>
    </row>
    <row r="26" spans="1:19" ht="12.75" customHeight="1" x14ac:dyDescent="0.2">
      <c r="A26" s="11" t="s">
        <v>38</v>
      </c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  <c r="R26" s="20"/>
      <c r="S26" s="18"/>
    </row>
    <row r="27" spans="1:19" ht="12.75" customHeight="1" x14ac:dyDescent="0.2">
      <c r="A27" s="5" t="s">
        <v>24</v>
      </c>
      <c r="B27" s="15">
        <v>1966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6">
        <f t="shared" si="1"/>
        <v>0</v>
      </c>
      <c r="R27" s="19">
        <f t="shared" si="2"/>
        <v>0</v>
      </c>
      <c r="S27" s="17">
        <f t="shared" si="3"/>
        <v>0</v>
      </c>
    </row>
    <row r="28" spans="1:19" ht="12.75" customHeight="1" x14ac:dyDescent="0.2">
      <c r="A28" s="5" t="s">
        <v>1</v>
      </c>
      <c r="B28" s="15">
        <v>1181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6">
        <f t="shared" si="1"/>
        <v>0</v>
      </c>
      <c r="R28" s="19">
        <f t="shared" si="2"/>
        <v>0</v>
      </c>
      <c r="S28" s="17">
        <f t="shared" si="3"/>
        <v>0</v>
      </c>
    </row>
    <row r="29" spans="1:19" ht="12.75" customHeight="1" x14ac:dyDescent="0.2">
      <c r="A29" s="5" t="s">
        <v>21</v>
      </c>
      <c r="B29" s="15">
        <v>1959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6">
        <f t="shared" si="1"/>
        <v>0</v>
      </c>
      <c r="R29" s="19">
        <f t="shared" si="2"/>
        <v>1</v>
      </c>
      <c r="S29" s="17">
        <f t="shared" si="3"/>
        <v>5.1046452271567128E-4</v>
      </c>
    </row>
    <row r="30" spans="1:19" ht="12.75" customHeight="1" x14ac:dyDescent="0.2">
      <c r="A30" s="5" t="s">
        <v>12</v>
      </c>
      <c r="B30" s="15">
        <v>90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6">
        <f t="shared" si="1"/>
        <v>0</v>
      </c>
      <c r="R30" s="19">
        <f t="shared" si="2"/>
        <v>0</v>
      </c>
      <c r="S30" s="17">
        <f t="shared" si="3"/>
        <v>0</v>
      </c>
    </row>
  </sheetData>
  <mergeCells count="8">
    <mergeCell ref="O1:P1"/>
    <mergeCell ref="Q1:R1"/>
    <mergeCell ref="C1:D1"/>
    <mergeCell ref="E1:F1"/>
    <mergeCell ref="G1:H1"/>
    <mergeCell ref="I1:J1"/>
    <mergeCell ref="K1:L1"/>
    <mergeCell ref="M1:N1"/>
  </mergeCells>
  <pageMargins left="0" right="0" top="0.75" bottom="0.5" header="0.25" footer="0.25"/>
  <pageSetup paperSize="9" scale="82" orientation="landscape" r:id="rId1"/>
  <headerFooter alignWithMargins="0">
    <oddHeader>&amp;C&amp;"Arial,Bold"&amp;14 2014-15 Weapons Report - Suspension and Expulsions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2014-15 OSPI Weapons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Borninkhof, Joyce    AD-Staff</dc:creator>
  <cp:lastModifiedBy>Ghanbari, Diane    AD - Staff</cp:lastModifiedBy>
  <cp:lastPrinted>2015-09-09T01:36:52Z</cp:lastPrinted>
  <dcterms:created xsi:type="dcterms:W3CDTF">2015-09-09T01:09:25Z</dcterms:created>
  <dcterms:modified xsi:type="dcterms:W3CDTF">2016-09-23T23:41:45Z</dcterms:modified>
</cp:coreProperties>
</file>