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4940" windowHeight="9225"/>
  </bookViews>
  <sheets>
    <sheet name="2014-15 OSPI Behavior Report" sheetId="2" r:id="rId1"/>
  </sheets>
  <calcPr calcId="145621"/>
</workbook>
</file>

<file path=xl/calcChain.xml><?xml version="1.0" encoding="utf-8"?>
<calcChain xmlns="http://schemas.openxmlformats.org/spreadsheetml/2006/main">
  <c r="Y5" i="2" l="1"/>
  <c r="Y6" i="2"/>
  <c r="Y7" i="2"/>
  <c r="Y8" i="2"/>
  <c r="Y9" i="2"/>
  <c r="Y10" i="2"/>
  <c r="Y11" i="2"/>
  <c r="Y12" i="2"/>
  <c r="Y14" i="2"/>
  <c r="Y15" i="2"/>
  <c r="Y16" i="2"/>
  <c r="Y17" i="2"/>
  <c r="Y18" i="2"/>
  <c r="Y19" i="2"/>
  <c r="Y21" i="2"/>
  <c r="Y22" i="2"/>
  <c r="Y23" i="2"/>
  <c r="Y24" i="2"/>
  <c r="Y28" i="2"/>
  <c r="Y30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1" i="2"/>
  <c r="X22" i="2"/>
  <c r="X23" i="2"/>
  <c r="X24" i="2"/>
  <c r="X25" i="2"/>
  <c r="X27" i="2"/>
  <c r="X28" i="2"/>
  <c r="X29" i="2"/>
  <c r="X30" i="2"/>
  <c r="W5" i="2"/>
  <c r="W6" i="2"/>
  <c r="W7" i="2"/>
  <c r="W8" i="2"/>
  <c r="W9" i="2"/>
  <c r="W10" i="2"/>
  <c r="W11" i="2"/>
  <c r="W12" i="2"/>
  <c r="W13" i="2"/>
  <c r="Y13" i="2" s="1"/>
  <c r="W14" i="2"/>
  <c r="W15" i="2"/>
  <c r="W16" i="2"/>
  <c r="W17" i="2"/>
  <c r="W18" i="2"/>
  <c r="W19" i="2"/>
  <c r="W21" i="2"/>
  <c r="W22" i="2"/>
  <c r="W23" i="2"/>
  <c r="W24" i="2"/>
  <c r="W25" i="2"/>
  <c r="Y25" i="2" s="1"/>
  <c r="W27" i="2"/>
  <c r="Y27" i="2" s="1"/>
  <c r="W28" i="2"/>
  <c r="W29" i="2"/>
  <c r="Y29" i="2" s="1"/>
  <c r="W30" i="2"/>
  <c r="X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W3" i="2" l="1"/>
  <c r="Y3" i="2" s="1"/>
</calcChain>
</file>

<file path=xl/sharedStrings.xml><?xml version="1.0" encoding="utf-8"?>
<sst xmlns="http://schemas.openxmlformats.org/spreadsheetml/2006/main" count="64" uniqueCount="45">
  <si>
    <t>Challenger Elementary</t>
  </si>
  <si>
    <t>Maple Hills Elementary</t>
  </si>
  <si>
    <t>Pine Lake Middle School</t>
  </si>
  <si>
    <t>Apollo Elementary</t>
  </si>
  <si>
    <t>Newcastle Elementary School</t>
  </si>
  <si>
    <t>Beaver Lake Middle School</t>
  </si>
  <si>
    <t>Issaquah Valley Elementary</t>
  </si>
  <si>
    <t>Maywood Middle School</t>
  </si>
  <si>
    <t>Issaquah School District</t>
  </si>
  <si>
    <t>Liberty Sr High School</t>
  </si>
  <si>
    <t>Skyline High School</t>
  </si>
  <si>
    <t>Pacific Cascade Middle School</t>
  </si>
  <si>
    <t>Creekside Elementary</t>
  </si>
  <si>
    <t>Tiger Mountain Community High School</t>
  </si>
  <si>
    <t>Sunny Hills Elementary</t>
  </si>
  <si>
    <t>Grand Ridge Elementary</t>
  </si>
  <si>
    <t>Endeavour Elementary School</t>
  </si>
  <si>
    <t>Sunset Elementary</t>
  </si>
  <si>
    <t>Briarwood Elementary</t>
  </si>
  <si>
    <t>Cascade Ridge Elementary</t>
  </si>
  <si>
    <t>Clark Elementary</t>
  </si>
  <si>
    <t>Discovery Elementary</t>
  </si>
  <si>
    <t>Issaquah Middle School</t>
  </si>
  <si>
    <t>Issaquah High School</t>
  </si>
  <si>
    <t>Cougar Ridge Elementary</t>
  </si>
  <si>
    <t>School Name</t>
  </si>
  <si>
    <t>Total October Enrollment</t>
  </si>
  <si>
    <t>Bullying</t>
  </si>
  <si>
    <t>ELEMENTARY SCHOOLS</t>
  </si>
  <si>
    <t>MIDDLES SCHOOLS</t>
  </si>
  <si>
    <t>HIGH SCHOOLS</t>
  </si>
  <si>
    <t>Suspend</t>
  </si>
  <si>
    <t>Expel</t>
  </si>
  <si>
    <t xml:space="preserve">Tobacco </t>
  </si>
  <si>
    <t xml:space="preserve">Suspend </t>
  </si>
  <si>
    <t>Alcohol</t>
  </si>
  <si>
    <t>Marijuana</t>
  </si>
  <si>
    <t xml:space="preserve">Illicit Drug (Other than marijuana) </t>
  </si>
  <si>
    <t>Fighting without Major Injury</t>
  </si>
  <si>
    <t>Violence without Major Injury</t>
  </si>
  <si>
    <t>Violence with Major Injury</t>
  </si>
  <si>
    <t>Other Behavior Resulting in Intervention</t>
  </si>
  <si>
    <t>Serious Bodily Injury (Sepcial Ed)</t>
  </si>
  <si>
    <t>Total</t>
  </si>
  <si>
    <t>Percent Total Enroll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</si>
</sst>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/>
    <xf numFmtId="0" fontId="3" fillId="2" borderId="1" xfId="0" applyFont="1" applyFill="1" applyBorder="1"/>
    <xf numFmtId="0" fontId="1" fillId="2" borderId="1" xfId="0" applyFont="1" applyFill="1" applyBorder="1"/>
    <xf numFmtId="0" fontId="0" fillId="2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2" fillId="3" borderId="1" xfId="0" applyFont="1" applyFill="1" applyBorder="1" applyAlignment="1" applyProtection="1"/>
    <xf numFmtId="3" fontId="2" fillId="3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/>
    <xf numFmtId="10" fontId="2" fillId="3" borderId="1" xfId="0" applyNumberFormat="1" applyFont="1" applyFill="1" applyBorder="1" applyAlignment="1" applyProtection="1"/>
    <xf numFmtId="10" fontId="2" fillId="2" borderId="1" xfId="0" applyNumberFormat="1" applyFont="1" applyFill="1" applyBorder="1" applyAlignment="1" applyProtection="1"/>
    <xf numFmtId="10" fontId="1" fillId="0" borderId="1" xfId="0" applyNumberFormat="1" applyFont="1" applyFill="1" applyBorder="1" applyAlignment="1" applyProtection="1"/>
    <xf numFmtId="0" fontId="2" fillId="0" borderId="1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wrapText="1"/>
    </xf>
    <xf numFmtId="3" fontId="2" fillId="3" borderId="1" xfId="0" applyNumberFormat="1" applyFont="1" applyFill="1" applyBorder="1" applyAlignment="1" applyProtection="1">
      <alignment wrapText="1"/>
    </xf>
    <xf numFmtId="0" fontId="3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0" fillId="2" borderId="1" xfId="0" applyFont="1" applyFill="1" applyBorder="1" applyAlignment="1" applyProtection="1">
      <alignment wrapText="1"/>
    </xf>
    <xf numFmtId="3" fontId="0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2" fillId="5" borderId="1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showWhiteSpace="0" view="pageLayout" zoomScaleNormal="100" workbookViewId="0">
      <selection activeCell="A32" sqref="A32:O34"/>
    </sheetView>
  </sheetViews>
  <sheetFormatPr defaultRowHeight="12.75" x14ac:dyDescent="0.2"/>
  <cols>
    <col min="1" max="1" width="33.7109375" bestFit="1" customWidth="1"/>
    <col min="2" max="2" width="10.85546875" bestFit="1" customWidth="1"/>
    <col min="3" max="3" width="9.42578125" style="1" customWidth="1"/>
    <col min="4" max="4" width="6.42578125" style="1" customWidth="1"/>
    <col min="5" max="5" width="9" style="1" customWidth="1"/>
    <col min="6" max="6" width="6.28515625" style="1" customWidth="1"/>
    <col min="7" max="7" width="8.7109375" style="1" customWidth="1"/>
    <col min="8" max="8" width="5.7109375" style="1" customWidth="1"/>
    <col min="9" max="9" width="8.5703125" style="1" customWidth="1"/>
    <col min="10" max="10" width="5.7109375" style="1" customWidth="1"/>
    <col min="11" max="11" width="8.85546875" style="1" customWidth="1"/>
    <col min="12" max="12" width="5.7109375" style="1" customWidth="1"/>
    <col min="13" max="13" width="8.7109375" style="1" customWidth="1"/>
    <col min="14" max="14" width="5.85546875" style="1" customWidth="1"/>
    <col min="15" max="15" width="8.7109375" style="1" customWidth="1"/>
    <col min="16" max="16" width="5.85546875" style="1" customWidth="1"/>
    <col min="17" max="17" width="8.85546875" style="1" customWidth="1"/>
    <col min="18" max="18" width="6.28515625" style="1" customWidth="1"/>
    <col min="19" max="19" width="8.7109375" style="1" customWidth="1"/>
    <col min="20" max="20" width="6.42578125" style="1" customWidth="1"/>
    <col min="21" max="21" width="8.85546875" style="1" customWidth="1"/>
    <col min="22" max="22" width="5.7109375" style="1" customWidth="1"/>
    <col min="23" max="24" width="8.85546875" style="1"/>
  </cols>
  <sheetData>
    <row r="1" spans="1:25" s="1" customFormat="1" ht="38.25" x14ac:dyDescent="0.2">
      <c r="A1" s="2" t="s">
        <v>25</v>
      </c>
      <c r="B1" s="2" t="s">
        <v>26</v>
      </c>
      <c r="C1" s="30" t="s">
        <v>27</v>
      </c>
      <c r="D1" s="31"/>
      <c r="E1" s="30" t="s">
        <v>33</v>
      </c>
      <c r="F1" s="31"/>
      <c r="G1" s="30" t="s">
        <v>35</v>
      </c>
      <c r="H1" s="31"/>
      <c r="I1" s="30" t="s">
        <v>36</v>
      </c>
      <c r="J1" s="31"/>
      <c r="K1" s="30" t="s">
        <v>37</v>
      </c>
      <c r="L1" s="31"/>
      <c r="M1" s="30" t="s">
        <v>38</v>
      </c>
      <c r="N1" s="31"/>
      <c r="O1" s="30" t="s">
        <v>39</v>
      </c>
      <c r="P1" s="31"/>
      <c r="Q1" s="30" t="s">
        <v>40</v>
      </c>
      <c r="R1" s="31"/>
      <c r="S1" s="30" t="s">
        <v>41</v>
      </c>
      <c r="T1" s="31"/>
      <c r="U1" s="30" t="s">
        <v>42</v>
      </c>
      <c r="V1" s="31"/>
      <c r="W1" s="32" t="s">
        <v>43</v>
      </c>
      <c r="X1" s="33"/>
      <c r="Y1" s="11" t="s">
        <v>44</v>
      </c>
    </row>
    <row r="2" spans="1:25" ht="25.5" x14ac:dyDescent="0.2">
      <c r="A2" s="3"/>
      <c r="B2" s="3"/>
      <c r="C2" s="16" t="s">
        <v>31</v>
      </c>
      <c r="D2" s="16" t="s">
        <v>32</v>
      </c>
      <c r="E2" s="16" t="s">
        <v>31</v>
      </c>
      <c r="F2" s="16" t="s">
        <v>32</v>
      </c>
      <c r="G2" s="16" t="s">
        <v>31</v>
      </c>
      <c r="H2" s="16" t="s">
        <v>32</v>
      </c>
      <c r="I2" s="16" t="s">
        <v>31</v>
      </c>
      <c r="J2" s="16" t="s">
        <v>32</v>
      </c>
      <c r="K2" s="16" t="s">
        <v>34</v>
      </c>
      <c r="L2" s="16" t="s">
        <v>32</v>
      </c>
      <c r="M2" s="16" t="s">
        <v>31</v>
      </c>
      <c r="N2" s="16" t="s">
        <v>32</v>
      </c>
      <c r="O2" s="16" t="s">
        <v>31</v>
      </c>
      <c r="P2" s="16" t="s">
        <v>32</v>
      </c>
      <c r="Q2" s="16" t="s">
        <v>31</v>
      </c>
      <c r="R2" s="16" t="s">
        <v>32</v>
      </c>
      <c r="S2" s="16" t="s">
        <v>31</v>
      </c>
      <c r="T2" s="16" t="s">
        <v>32</v>
      </c>
      <c r="U2" s="16" t="s">
        <v>31</v>
      </c>
      <c r="V2" s="16" t="s">
        <v>32</v>
      </c>
      <c r="W2" s="17" t="s">
        <v>31</v>
      </c>
      <c r="X2" s="17" t="s">
        <v>32</v>
      </c>
      <c r="Y2" s="12"/>
    </row>
    <row r="3" spans="1:25" x14ac:dyDescent="0.2">
      <c r="A3" s="8" t="s">
        <v>8</v>
      </c>
      <c r="B3" s="9">
        <v>18821</v>
      </c>
      <c r="C3" s="18">
        <f t="shared" ref="C3:V3" si="0">SUM(C5:C30)</f>
        <v>8</v>
      </c>
      <c r="D3" s="18">
        <f t="shared" si="0"/>
        <v>0</v>
      </c>
      <c r="E3" s="18">
        <f t="shared" si="0"/>
        <v>4</v>
      </c>
      <c r="F3" s="18">
        <f t="shared" si="0"/>
        <v>0</v>
      </c>
      <c r="G3" s="18">
        <f t="shared" si="0"/>
        <v>8</v>
      </c>
      <c r="H3" s="18">
        <f t="shared" si="0"/>
        <v>1</v>
      </c>
      <c r="I3" s="29">
        <f t="shared" si="0"/>
        <v>5</v>
      </c>
      <c r="J3" s="29">
        <f t="shared" si="0"/>
        <v>1</v>
      </c>
      <c r="K3" s="19">
        <f t="shared" si="0"/>
        <v>13</v>
      </c>
      <c r="L3" s="18">
        <f t="shared" si="0"/>
        <v>2</v>
      </c>
      <c r="M3" s="18">
        <f t="shared" si="0"/>
        <v>9</v>
      </c>
      <c r="N3" s="18">
        <f t="shared" si="0"/>
        <v>0</v>
      </c>
      <c r="O3" s="18">
        <f t="shared" si="0"/>
        <v>16</v>
      </c>
      <c r="P3" s="18">
        <f t="shared" si="0"/>
        <v>0</v>
      </c>
      <c r="Q3" s="18">
        <f t="shared" si="0"/>
        <v>0</v>
      </c>
      <c r="R3" s="18">
        <f t="shared" si="0"/>
        <v>0</v>
      </c>
      <c r="S3" s="18">
        <f t="shared" si="0"/>
        <v>71</v>
      </c>
      <c r="T3" s="18">
        <f t="shared" si="0"/>
        <v>2</v>
      </c>
      <c r="U3" s="18">
        <f t="shared" si="0"/>
        <v>1</v>
      </c>
      <c r="V3" s="18">
        <f t="shared" si="0"/>
        <v>0</v>
      </c>
      <c r="W3" s="19">
        <f>SUM(C3,E3,G3,I3,K3,M3,O3,Q3,S3,U3)</f>
        <v>135</v>
      </c>
      <c r="X3" s="18">
        <f>SUM(D3,F3,H3,J3,L3,N3,P3,R3,T3,V3,)</f>
        <v>6</v>
      </c>
      <c r="Y3" s="13">
        <f>SUM(W3:X3)/B3</f>
        <v>7.4916316880080762E-3</v>
      </c>
    </row>
    <row r="4" spans="1:25" x14ac:dyDescent="0.2">
      <c r="A4" s="5" t="s">
        <v>28</v>
      </c>
      <c r="B4" s="4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14"/>
    </row>
    <row r="5" spans="1:25" x14ac:dyDescent="0.2">
      <c r="A5" s="3" t="s">
        <v>3</v>
      </c>
      <c r="B5" s="10">
        <v>596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1</v>
      </c>
      <c r="T5" s="23">
        <v>0</v>
      </c>
      <c r="U5" s="23">
        <v>1</v>
      </c>
      <c r="V5" s="23">
        <v>0</v>
      </c>
      <c r="W5" s="24">
        <f t="shared" ref="W5:W30" si="1">SUM(C5,E5,G5,I5,K5,M5,O5,Q5,S5,U5)</f>
        <v>2</v>
      </c>
      <c r="X5" s="25">
        <f t="shared" ref="X5:X30" si="2">SUM(D5,F5,H5,J5,L5,N5,P5,R5,T5,V5,)</f>
        <v>0</v>
      </c>
      <c r="Y5" s="15">
        <f t="shared" ref="Y5:Y30" si="3">SUM(W5:X5)/B5</f>
        <v>3.3557046979865771E-3</v>
      </c>
    </row>
    <row r="6" spans="1:25" x14ac:dyDescent="0.2">
      <c r="A6" s="3" t="s">
        <v>18</v>
      </c>
      <c r="B6" s="10">
        <v>561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1</v>
      </c>
      <c r="T6" s="23">
        <v>0</v>
      </c>
      <c r="U6" s="23">
        <v>0</v>
      </c>
      <c r="V6" s="23">
        <v>0</v>
      </c>
      <c r="W6" s="24">
        <f t="shared" si="1"/>
        <v>1</v>
      </c>
      <c r="X6" s="25">
        <f t="shared" si="2"/>
        <v>0</v>
      </c>
      <c r="Y6" s="15">
        <f t="shared" si="3"/>
        <v>1.7825311942959001E-3</v>
      </c>
    </row>
    <row r="7" spans="1:25" x14ac:dyDescent="0.2">
      <c r="A7" s="3" t="s">
        <v>19</v>
      </c>
      <c r="B7" s="10">
        <v>549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4">
        <f t="shared" si="1"/>
        <v>0</v>
      </c>
      <c r="X7" s="25">
        <f t="shared" si="2"/>
        <v>0</v>
      </c>
      <c r="Y7" s="15">
        <f t="shared" si="3"/>
        <v>0</v>
      </c>
    </row>
    <row r="8" spans="1:25" x14ac:dyDescent="0.2">
      <c r="A8" s="3" t="s">
        <v>0</v>
      </c>
      <c r="B8" s="10">
        <v>604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2</v>
      </c>
      <c r="T8" s="23">
        <v>0</v>
      </c>
      <c r="U8" s="23">
        <v>0</v>
      </c>
      <c r="V8" s="23">
        <v>0</v>
      </c>
      <c r="W8" s="24">
        <f t="shared" si="1"/>
        <v>2</v>
      </c>
      <c r="X8" s="25">
        <f t="shared" si="2"/>
        <v>0</v>
      </c>
      <c r="Y8" s="15">
        <f t="shared" si="3"/>
        <v>3.3112582781456954E-3</v>
      </c>
    </row>
    <row r="9" spans="1:25" x14ac:dyDescent="0.2">
      <c r="A9" s="3" t="s">
        <v>20</v>
      </c>
      <c r="B9" s="10">
        <v>596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3</v>
      </c>
      <c r="P9" s="23">
        <v>0</v>
      </c>
      <c r="Q9" s="23">
        <v>0</v>
      </c>
      <c r="R9" s="23">
        <v>0</v>
      </c>
      <c r="S9" s="23">
        <v>1</v>
      </c>
      <c r="T9" s="23">
        <v>0</v>
      </c>
      <c r="U9" s="23">
        <v>0</v>
      </c>
      <c r="V9" s="23">
        <v>0</v>
      </c>
      <c r="W9" s="24">
        <f t="shared" si="1"/>
        <v>4</v>
      </c>
      <c r="X9" s="25">
        <f t="shared" si="2"/>
        <v>0</v>
      </c>
      <c r="Y9" s="15">
        <f t="shared" si="3"/>
        <v>6.7114093959731542E-3</v>
      </c>
    </row>
    <row r="10" spans="1:25" x14ac:dyDescent="0.2">
      <c r="A10" s="3" t="s">
        <v>24</v>
      </c>
      <c r="B10" s="10">
        <v>603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4">
        <f t="shared" si="1"/>
        <v>0</v>
      </c>
      <c r="X10" s="25">
        <f t="shared" si="2"/>
        <v>0</v>
      </c>
      <c r="Y10" s="15">
        <f t="shared" si="3"/>
        <v>0</v>
      </c>
    </row>
    <row r="11" spans="1:25" x14ac:dyDescent="0.2">
      <c r="A11" s="3" t="s">
        <v>12</v>
      </c>
      <c r="B11" s="10">
        <v>698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4">
        <f t="shared" si="1"/>
        <v>0</v>
      </c>
      <c r="X11" s="25">
        <f t="shared" si="2"/>
        <v>0</v>
      </c>
      <c r="Y11" s="15">
        <f t="shared" si="3"/>
        <v>0</v>
      </c>
    </row>
    <row r="12" spans="1:25" x14ac:dyDescent="0.2">
      <c r="A12" s="3" t="s">
        <v>21</v>
      </c>
      <c r="B12" s="10">
        <v>564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4">
        <f t="shared" si="1"/>
        <v>0</v>
      </c>
      <c r="X12" s="25">
        <f t="shared" si="2"/>
        <v>0</v>
      </c>
      <c r="Y12" s="15">
        <f t="shared" si="3"/>
        <v>0</v>
      </c>
    </row>
    <row r="13" spans="1:25" x14ac:dyDescent="0.2">
      <c r="A13" s="3" t="s">
        <v>16</v>
      </c>
      <c r="B13" s="10">
        <v>688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2</v>
      </c>
      <c r="P13" s="23">
        <v>0</v>
      </c>
      <c r="Q13" s="23">
        <v>0</v>
      </c>
      <c r="R13" s="23">
        <v>0</v>
      </c>
      <c r="S13" s="23">
        <v>1</v>
      </c>
      <c r="T13" s="23">
        <v>0</v>
      </c>
      <c r="U13" s="23">
        <v>0</v>
      </c>
      <c r="V13" s="23">
        <v>0</v>
      </c>
      <c r="W13" s="24">
        <f t="shared" si="1"/>
        <v>3</v>
      </c>
      <c r="X13" s="25">
        <f t="shared" si="2"/>
        <v>0</v>
      </c>
      <c r="Y13" s="15">
        <f t="shared" si="3"/>
        <v>4.3604651162790697E-3</v>
      </c>
    </row>
    <row r="14" spans="1:25" x14ac:dyDescent="0.2">
      <c r="A14" s="3" t="s">
        <v>15</v>
      </c>
      <c r="B14" s="10">
        <v>737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9</v>
      </c>
      <c r="T14" s="23">
        <v>0</v>
      </c>
      <c r="U14" s="23">
        <v>0</v>
      </c>
      <c r="V14" s="23">
        <v>0</v>
      </c>
      <c r="W14" s="24">
        <f t="shared" si="1"/>
        <v>9</v>
      </c>
      <c r="X14" s="25">
        <f t="shared" si="2"/>
        <v>0</v>
      </c>
      <c r="Y14" s="15">
        <f t="shared" si="3"/>
        <v>1.2211668928086838E-2</v>
      </c>
    </row>
    <row r="15" spans="1:25" x14ac:dyDescent="0.2">
      <c r="A15" s="3" t="s">
        <v>6</v>
      </c>
      <c r="B15" s="10">
        <v>624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4</v>
      </c>
      <c r="P15" s="23">
        <v>0</v>
      </c>
      <c r="Q15" s="23">
        <v>0</v>
      </c>
      <c r="R15" s="23">
        <v>0</v>
      </c>
      <c r="S15" s="23">
        <v>8</v>
      </c>
      <c r="T15" s="23">
        <v>0</v>
      </c>
      <c r="U15" s="23">
        <v>0</v>
      </c>
      <c r="V15" s="23">
        <v>0</v>
      </c>
      <c r="W15" s="24">
        <f t="shared" si="1"/>
        <v>12</v>
      </c>
      <c r="X15" s="25">
        <f t="shared" si="2"/>
        <v>0</v>
      </c>
      <c r="Y15" s="15">
        <f t="shared" si="3"/>
        <v>1.9230769230769232E-2</v>
      </c>
    </row>
    <row r="16" spans="1:25" x14ac:dyDescent="0.2">
      <c r="A16" s="3" t="s">
        <v>1</v>
      </c>
      <c r="B16" s="10">
        <v>411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1</v>
      </c>
      <c r="P16" s="23">
        <v>0</v>
      </c>
      <c r="Q16" s="23">
        <v>0</v>
      </c>
      <c r="R16" s="23">
        <v>0</v>
      </c>
      <c r="S16" s="23">
        <v>1</v>
      </c>
      <c r="T16" s="23">
        <v>0</v>
      </c>
      <c r="U16" s="23">
        <v>0</v>
      </c>
      <c r="V16" s="23">
        <v>0</v>
      </c>
      <c r="W16" s="24">
        <f t="shared" si="1"/>
        <v>2</v>
      </c>
      <c r="X16" s="25">
        <f t="shared" si="2"/>
        <v>0</v>
      </c>
      <c r="Y16" s="15">
        <f t="shared" si="3"/>
        <v>4.8661800486618006E-3</v>
      </c>
    </row>
    <row r="17" spans="1:25" x14ac:dyDescent="0.2">
      <c r="A17" s="3" t="s">
        <v>4</v>
      </c>
      <c r="B17" s="10">
        <v>593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1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1</v>
      </c>
      <c r="T17" s="23">
        <v>0</v>
      </c>
      <c r="U17" s="23">
        <v>0</v>
      </c>
      <c r="V17" s="23">
        <v>0</v>
      </c>
      <c r="W17" s="24">
        <f t="shared" si="1"/>
        <v>2</v>
      </c>
      <c r="X17" s="25">
        <f t="shared" si="2"/>
        <v>0</v>
      </c>
      <c r="Y17" s="15">
        <f t="shared" si="3"/>
        <v>3.3726812816188868E-3</v>
      </c>
    </row>
    <row r="18" spans="1:25" x14ac:dyDescent="0.2">
      <c r="A18" s="3" t="s">
        <v>14</v>
      </c>
      <c r="B18" s="10">
        <v>605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4">
        <f t="shared" si="1"/>
        <v>0</v>
      </c>
      <c r="X18" s="25">
        <f t="shared" si="2"/>
        <v>0</v>
      </c>
      <c r="Y18" s="15">
        <f t="shared" si="3"/>
        <v>0</v>
      </c>
    </row>
    <row r="19" spans="1:25" x14ac:dyDescent="0.2">
      <c r="A19" s="3" t="s">
        <v>17</v>
      </c>
      <c r="B19" s="10">
        <v>587</v>
      </c>
      <c r="C19" s="23">
        <v>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1</v>
      </c>
      <c r="N19" s="23">
        <v>0</v>
      </c>
      <c r="O19" s="23">
        <v>1</v>
      </c>
      <c r="P19" s="23">
        <v>0</v>
      </c>
      <c r="Q19" s="23">
        <v>0</v>
      </c>
      <c r="R19" s="23">
        <v>0</v>
      </c>
      <c r="S19" s="23">
        <v>3</v>
      </c>
      <c r="T19" s="23">
        <v>0</v>
      </c>
      <c r="U19" s="23">
        <v>0</v>
      </c>
      <c r="V19" s="23">
        <v>0</v>
      </c>
      <c r="W19" s="24">
        <f t="shared" si="1"/>
        <v>7</v>
      </c>
      <c r="X19" s="25">
        <f t="shared" si="2"/>
        <v>0</v>
      </c>
      <c r="Y19" s="15">
        <f t="shared" si="3"/>
        <v>1.192504258943782E-2</v>
      </c>
    </row>
    <row r="20" spans="1:25" x14ac:dyDescent="0.2">
      <c r="A20" s="7" t="s">
        <v>29</v>
      </c>
      <c r="B20" s="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1"/>
      <c r="X20" s="22"/>
      <c r="Y20" s="14"/>
    </row>
    <row r="21" spans="1:25" x14ac:dyDescent="0.2">
      <c r="A21" s="3" t="s">
        <v>22</v>
      </c>
      <c r="B21" s="10">
        <v>776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1</v>
      </c>
      <c r="N21" s="23">
        <v>0</v>
      </c>
      <c r="O21" s="23">
        <v>1</v>
      </c>
      <c r="P21" s="23">
        <v>0</v>
      </c>
      <c r="Q21" s="23">
        <v>0</v>
      </c>
      <c r="R21" s="23">
        <v>0</v>
      </c>
      <c r="S21" s="23">
        <v>2</v>
      </c>
      <c r="T21" s="23">
        <v>0</v>
      </c>
      <c r="U21" s="23">
        <v>0</v>
      </c>
      <c r="V21" s="23">
        <v>0</v>
      </c>
      <c r="W21" s="24">
        <f t="shared" si="1"/>
        <v>4</v>
      </c>
      <c r="X21" s="25">
        <f t="shared" si="2"/>
        <v>0</v>
      </c>
      <c r="Y21" s="15">
        <f t="shared" si="3"/>
        <v>5.1546391752577319E-3</v>
      </c>
    </row>
    <row r="22" spans="1:25" x14ac:dyDescent="0.2">
      <c r="A22" s="3" t="s">
        <v>7</v>
      </c>
      <c r="B22" s="10">
        <v>1017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0</v>
      </c>
      <c r="Q22" s="23">
        <v>0</v>
      </c>
      <c r="R22" s="23">
        <v>0</v>
      </c>
      <c r="S22" s="23">
        <v>10</v>
      </c>
      <c r="T22" s="23">
        <v>0</v>
      </c>
      <c r="U22" s="23">
        <v>0</v>
      </c>
      <c r="V22" s="23">
        <v>0</v>
      </c>
      <c r="W22" s="24">
        <f t="shared" si="1"/>
        <v>13</v>
      </c>
      <c r="X22" s="25">
        <f t="shared" si="2"/>
        <v>0</v>
      </c>
      <c r="Y22" s="15">
        <f t="shared" si="3"/>
        <v>1.2782694198623401E-2</v>
      </c>
    </row>
    <row r="23" spans="1:25" x14ac:dyDescent="0.2">
      <c r="A23" s="3" t="s">
        <v>2</v>
      </c>
      <c r="B23" s="10">
        <v>848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2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3</v>
      </c>
      <c r="T23" s="23">
        <v>0</v>
      </c>
      <c r="U23" s="23">
        <v>0</v>
      </c>
      <c r="V23" s="23">
        <v>0</v>
      </c>
      <c r="W23" s="24">
        <f t="shared" si="1"/>
        <v>5</v>
      </c>
      <c r="X23" s="25">
        <f t="shared" si="2"/>
        <v>0</v>
      </c>
      <c r="Y23" s="15">
        <f t="shared" si="3"/>
        <v>5.89622641509434E-3</v>
      </c>
    </row>
    <row r="24" spans="1:25" x14ac:dyDescent="0.2">
      <c r="A24" s="3" t="s">
        <v>5</v>
      </c>
      <c r="B24" s="10">
        <v>873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</v>
      </c>
      <c r="T24" s="23">
        <v>1</v>
      </c>
      <c r="U24" s="23">
        <v>0</v>
      </c>
      <c r="V24" s="23">
        <v>0</v>
      </c>
      <c r="W24" s="24">
        <f t="shared" si="1"/>
        <v>1</v>
      </c>
      <c r="X24" s="25">
        <f t="shared" si="2"/>
        <v>1</v>
      </c>
      <c r="Y24" s="15">
        <f t="shared" si="3"/>
        <v>2.2909507445589921E-3</v>
      </c>
    </row>
    <row r="25" spans="1:25" x14ac:dyDescent="0.2">
      <c r="A25" s="3" t="s">
        <v>11</v>
      </c>
      <c r="B25" s="10">
        <v>924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2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7</v>
      </c>
      <c r="T25" s="23">
        <v>0</v>
      </c>
      <c r="U25" s="23">
        <v>0</v>
      </c>
      <c r="V25" s="23">
        <v>0</v>
      </c>
      <c r="W25" s="24">
        <f t="shared" si="1"/>
        <v>9</v>
      </c>
      <c r="X25" s="25">
        <f t="shared" si="2"/>
        <v>0</v>
      </c>
      <c r="Y25" s="15">
        <f t="shared" si="3"/>
        <v>9.74025974025974E-3</v>
      </c>
    </row>
    <row r="26" spans="1:25" x14ac:dyDescent="0.2">
      <c r="A26" s="7" t="s">
        <v>30</v>
      </c>
      <c r="B26" s="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1"/>
      <c r="X26" s="22"/>
      <c r="Y26" s="14"/>
    </row>
    <row r="27" spans="1:25" x14ac:dyDescent="0.2">
      <c r="A27" s="3" t="s">
        <v>23</v>
      </c>
      <c r="B27" s="10">
        <v>2042</v>
      </c>
      <c r="C27" s="23">
        <v>5</v>
      </c>
      <c r="D27" s="23">
        <v>0</v>
      </c>
      <c r="E27" s="23">
        <v>0</v>
      </c>
      <c r="F27" s="23">
        <v>0</v>
      </c>
      <c r="G27" s="23">
        <v>3</v>
      </c>
      <c r="H27" s="23">
        <v>0</v>
      </c>
      <c r="I27" s="23">
        <v>4</v>
      </c>
      <c r="J27" s="23">
        <v>0</v>
      </c>
      <c r="K27" s="23">
        <v>9</v>
      </c>
      <c r="L27" s="23">
        <v>2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7</v>
      </c>
      <c r="T27" s="23">
        <v>0</v>
      </c>
      <c r="U27" s="23">
        <v>0</v>
      </c>
      <c r="V27" s="23">
        <v>0</v>
      </c>
      <c r="W27" s="24">
        <f t="shared" si="1"/>
        <v>28</v>
      </c>
      <c r="X27" s="25">
        <f t="shared" si="2"/>
        <v>2</v>
      </c>
      <c r="Y27" s="15">
        <f t="shared" si="3"/>
        <v>1.4691478942213516E-2</v>
      </c>
    </row>
    <row r="28" spans="1:25" x14ac:dyDescent="0.2">
      <c r="A28" s="3" t="s">
        <v>9</v>
      </c>
      <c r="B28" s="10">
        <v>1216</v>
      </c>
      <c r="C28" s="23">
        <v>0</v>
      </c>
      <c r="D28" s="23">
        <v>0</v>
      </c>
      <c r="E28" s="23">
        <v>0</v>
      </c>
      <c r="F28" s="23">
        <v>0</v>
      </c>
      <c r="G28" s="23">
        <v>1</v>
      </c>
      <c r="H28" s="23">
        <v>1</v>
      </c>
      <c r="I28" s="23">
        <v>0</v>
      </c>
      <c r="J28" s="23">
        <v>0</v>
      </c>
      <c r="K28" s="23">
        <v>1</v>
      </c>
      <c r="L28" s="23">
        <v>0</v>
      </c>
      <c r="M28" s="23">
        <v>1</v>
      </c>
      <c r="N28" s="23">
        <v>0</v>
      </c>
      <c r="O28" s="23">
        <v>1</v>
      </c>
      <c r="P28" s="23">
        <v>0</v>
      </c>
      <c r="Q28" s="23">
        <v>0</v>
      </c>
      <c r="R28" s="23">
        <v>0</v>
      </c>
      <c r="S28" s="23">
        <v>7</v>
      </c>
      <c r="T28" s="23">
        <v>1</v>
      </c>
      <c r="U28" s="23">
        <v>0</v>
      </c>
      <c r="V28" s="23">
        <v>0</v>
      </c>
      <c r="W28" s="24">
        <f t="shared" si="1"/>
        <v>11</v>
      </c>
      <c r="X28" s="25">
        <f t="shared" si="2"/>
        <v>2</v>
      </c>
      <c r="Y28" s="15">
        <f t="shared" si="3"/>
        <v>1.0690789473684211E-2</v>
      </c>
    </row>
    <row r="29" spans="1:25" x14ac:dyDescent="0.2">
      <c r="A29" s="3" t="s">
        <v>10</v>
      </c>
      <c r="B29" s="10">
        <v>2040</v>
      </c>
      <c r="C29" s="23">
        <v>1</v>
      </c>
      <c r="D29" s="23">
        <v>0</v>
      </c>
      <c r="E29" s="23">
        <v>0</v>
      </c>
      <c r="F29" s="23">
        <v>0</v>
      </c>
      <c r="G29" s="23">
        <v>4</v>
      </c>
      <c r="H29" s="23">
        <v>0</v>
      </c>
      <c r="I29" s="23">
        <v>0</v>
      </c>
      <c r="J29" s="23">
        <v>0</v>
      </c>
      <c r="K29" s="23">
        <v>1</v>
      </c>
      <c r="L29" s="23">
        <v>0</v>
      </c>
      <c r="M29" s="23">
        <v>3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5</v>
      </c>
      <c r="T29" s="23">
        <v>0</v>
      </c>
      <c r="U29" s="23">
        <v>0</v>
      </c>
      <c r="V29" s="23">
        <v>0</v>
      </c>
      <c r="W29" s="24">
        <f t="shared" si="1"/>
        <v>14</v>
      </c>
      <c r="X29" s="25">
        <f t="shared" si="2"/>
        <v>0</v>
      </c>
      <c r="Y29" s="15">
        <f t="shared" si="3"/>
        <v>6.8627450980392156E-3</v>
      </c>
    </row>
    <row r="30" spans="1:25" x14ac:dyDescent="0.2">
      <c r="A30" s="3" t="s">
        <v>13</v>
      </c>
      <c r="B30" s="10">
        <v>69</v>
      </c>
      <c r="C30" s="23">
        <v>0</v>
      </c>
      <c r="D30" s="23">
        <v>0</v>
      </c>
      <c r="E30" s="23">
        <v>4</v>
      </c>
      <c r="F30" s="23">
        <v>0</v>
      </c>
      <c r="G30" s="23">
        <v>0</v>
      </c>
      <c r="H30" s="23">
        <v>0</v>
      </c>
      <c r="I30" s="23">
        <v>1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1</v>
      </c>
      <c r="T30" s="23">
        <v>0</v>
      </c>
      <c r="U30" s="23">
        <v>0</v>
      </c>
      <c r="V30" s="23">
        <v>0</v>
      </c>
      <c r="W30" s="24">
        <f t="shared" si="1"/>
        <v>6</v>
      </c>
      <c r="X30" s="25">
        <f t="shared" si="2"/>
        <v>1</v>
      </c>
      <c r="Y30" s="15">
        <f t="shared" si="3"/>
        <v>0.10144927536231885</v>
      </c>
    </row>
    <row r="31" spans="1:25" x14ac:dyDescent="0.2">
      <c r="W31" s="27"/>
    </row>
    <row r="32" spans="1:25" x14ac:dyDescent="0.2">
      <c r="W32" s="27"/>
    </row>
    <row r="33" spans="3:13" x14ac:dyDescent="0.2">
      <c r="C33" s="28"/>
      <c r="G33" s="28"/>
      <c r="I33" s="28"/>
      <c r="K33" s="28"/>
      <c r="M33" s="28"/>
    </row>
    <row r="34" spans="3:13" x14ac:dyDescent="0.2">
      <c r="C34" s="28"/>
      <c r="M34" s="28"/>
    </row>
    <row r="35" spans="3:13" x14ac:dyDescent="0.2">
      <c r="M35" s="28"/>
    </row>
  </sheetData>
  <mergeCells count="11">
    <mergeCell ref="O1:P1"/>
    <mergeCell ref="Q1:R1"/>
    <mergeCell ref="S1:T1"/>
    <mergeCell ref="U1:V1"/>
    <mergeCell ref="W1:X1"/>
    <mergeCell ref="M1:N1"/>
    <mergeCell ref="C1:D1"/>
    <mergeCell ref="E1:F1"/>
    <mergeCell ref="G1:H1"/>
    <mergeCell ref="I1:J1"/>
    <mergeCell ref="K1:L1"/>
  </mergeCells>
  <pageMargins left="0" right="8.3333333333333332E-3" top="0.75" bottom="0.25" header="0.25" footer="0.25"/>
  <pageSetup paperSize="9" scale="67" orientation="landscape" r:id="rId1"/>
  <headerFooter scaleWithDoc="0">
    <oddHeader>&amp;C&amp;"Arial,Bold"&amp;14 2014-15 Behavior Report - Suspensions and Expulsions</oddHeader>
    <oddFooter xml:space="preserve">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2014-15 OSPI Behavior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Borninkhof, Joyce    AD-Staff</dc:creator>
  <cp:lastModifiedBy>Ghanbari, Diane    AD - Staff</cp:lastModifiedBy>
  <cp:lastPrinted>2016-09-21T20:34:31Z</cp:lastPrinted>
  <dcterms:created xsi:type="dcterms:W3CDTF">2015-09-09T00:01:13Z</dcterms:created>
  <dcterms:modified xsi:type="dcterms:W3CDTF">2016-09-21T20:37:31Z</dcterms:modified>
</cp:coreProperties>
</file>